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ulewicz\Desktop\ZG5\721. OCHRONA PRZYRODY\GMOK\GMOK 2.12.2025 zapytanie ofertowe\Zapytanie ofertowe 02-147k 08.12.2025\"/>
    </mc:Choice>
  </mc:AlternateContent>
  <xr:revisionPtr revIDLastSave="0" documentId="13_ncr:1_{B057EE0B-E64A-4F1A-8805-C9749966E26D}" xr6:coauthVersionLast="47" xr6:coauthVersionMax="47" xr10:uidLastSave="{00000000-0000-0000-0000-000000000000}"/>
  <bookViews>
    <workbookView xWindow="3855" yWindow="3855" windowWidth="21600" windowHeight="11295" xr2:uid="{D0893A90-FF23-4B71-9BD7-4FCB88E15083}"/>
  </bookViews>
  <sheets>
    <sheet name="kosztorys_ofertowy" sheetId="1" r:id="rId1"/>
  </sheets>
  <definedNames>
    <definedName name="_xlnm.Print_Area" localSheetId="0">kosztorys_ofertowy!$A$1:$K$19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J10" i="1"/>
  <c r="J13" i="1" s="1"/>
  <c r="J11" i="1"/>
  <c r="I10" i="1"/>
  <c r="I11" i="1"/>
  <c r="K11" i="1" l="1"/>
  <c r="I13" i="1"/>
  <c r="K13" i="1"/>
</calcChain>
</file>

<file path=xl/sharedStrings.xml><?xml version="1.0" encoding="utf-8"?>
<sst xmlns="http://schemas.openxmlformats.org/spreadsheetml/2006/main" count="28" uniqueCount="24">
  <si>
    <t>Lp.</t>
  </si>
  <si>
    <t>Wyszególnienie usług i rodzaju prac</t>
  </si>
  <si>
    <t>J.m.</t>
  </si>
  <si>
    <t>Ilość</t>
  </si>
  <si>
    <t>Stawka podatku Vat [%]</t>
  </si>
  <si>
    <t>Wartość netto [zł]</t>
  </si>
  <si>
    <t>Podatek VAT [zł]</t>
  </si>
  <si>
    <t>Wartość brutto [zł]</t>
  </si>
  <si>
    <t>1.</t>
  </si>
  <si>
    <t>ha</t>
  </si>
  <si>
    <t>RAZEM:</t>
  </si>
  <si>
    <t>słownie kwota netto</t>
  </si>
  <si>
    <t>słownie kwota brutto</t>
  </si>
  <si>
    <t xml:space="preserve"> </t>
  </si>
  <si>
    <t xml:space="preserve">Załącznik nr 2  </t>
  </si>
  <si>
    <t>Stawka jednostkowa netto [zł/ha]</t>
  </si>
  <si>
    <t>…..........................................</t>
  </si>
  <si>
    <t>data; podpis</t>
  </si>
  <si>
    <t>Formularz ofertowo-cenowy</t>
  </si>
  <si>
    <t>w postępowaniu nr ZG.270.14.2025</t>
  </si>
  <si>
    <t>2.</t>
  </si>
  <si>
    <t>Wycinanie podrostów drzew i krzewów wraz z karczowaniem pniaków oraz wyniesieniem wyciętego materiału (PORZ&gt;100)</t>
  </si>
  <si>
    <t>Koszenie trawy (ŁR-KOSZR)</t>
  </si>
  <si>
    <t>Nadleśnictwo Mrągowo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</si>
</sst>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  <family val="2"/>
      <charset val="238"/>
    </font>
    <font>
      <sz val="13"/>
      <color rgb="FF000000"/>
      <name val="Cambria"/>
      <family val="1"/>
      <charset val="238"/>
    </font>
    <font>
      <b/>
      <sz val="10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b/>
      <sz val="13"/>
      <color rgb="FF000000"/>
      <name val="Cambria"/>
      <family val="1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11"/>
      <color rgb="FF00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rgb="FFCCFFCC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horizontal="center"/>
    </xf>
    <xf numFmtId="2" fontId="1" fillId="0" borderId="0" xfId="0" applyNumberFormat="1" applyFont="1"/>
    <xf numFmtId="49" fontId="1" fillId="0" borderId="0" xfId="0" applyNumberFormat="1" applyFont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center"/>
    </xf>
    <xf numFmtId="9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49" fontId="9" fillId="0" borderId="0" xfId="0" applyNumberFormat="1" applyFont="1"/>
    <xf numFmtId="0" fontId="9" fillId="0" borderId="0" xfId="0" applyFont="1" applyAlignment="1">
      <alignment horizontal="center"/>
    </xf>
    <xf numFmtId="2" fontId="9" fillId="0" borderId="0" xfId="0" applyNumberFormat="1" applyFo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/>
    </xf>
    <xf numFmtId="0" fontId="14" fillId="0" borderId="0" xfId="0" applyFont="1"/>
    <xf numFmtId="0" fontId="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0" fillId="0" borderId="1" xfId="0" applyBorder="1"/>
    <xf numFmtId="0" fontId="9" fillId="2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1826559</xdr:colOff>
      <xdr:row>0</xdr:row>
      <xdr:rowOff>11206</xdr:rowOff>
    </xdr:from>
    <xdr:to>
      <xdr:col>7</xdr:col>
      <xdr:colOff>987014</xdr:colOff>
      <xdr:row>2</xdr:row>
      <xdr:rowOff>115085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6267E09-9E26-48F6-A863-DFCC56A3274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6235" y="11206"/>
          <a:ext cx="6119308" cy="821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F6BAE-A268-43AC-8BE2-989004113E6E}">
  <sheetPr>
    <pageSetUpPr fitToPage="1"/>
  </sheetPr>
  <dimension ref="A1:S21"/>
  <sheetViews>
    <sheetView tabSelected="1" topLeftCell="A7" zoomScale="85" zoomScaleNormal="85" workbookViewId="0">
      <selection activeCell="K13" sqref="K13:K14"/>
    </sheetView>
  </sheetViews>
  <sheetFormatPr defaultColWidth="9.140625" defaultRowHeight="14.25" x14ac:dyDescent="0.2"/>
  <cols>
    <col min="1" max="1" width="6.85546875" style="6" customWidth="1"/>
    <col min="2" max="3" width="9.140625" style="6" customWidth="1"/>
    <col min="4" max="4" width="70.5703125" style="6" customWidth="1"/>
    <col min="5" max="5" width="9.140625" style="5" customWidth="1"/>
    <col min="6" max="6" width="13.7109375" style="6" customWidth="1"/>
    <col min="7" max="7" width="11" style="5" customWidth="1"/>
    <col min="8" max="8" width="15.42578125" style="6" customWidth="1"/>
    <col min="9" max="9" width="19.5703125" style="6" customWidth="1"/>
    <col min="10" max="10" width="14.7109375" style="6" customWidth="1"/>
    <col min="11" max="11" width="18" style="6" customWidth="1"/>
    <col min="12" max="12" width="9.140625" style="4" customWidth="1"/>
    <col min="13" max="13" width="17.5703125" style="4" customWidth="1"/>
    <col min="14" max="14" width="12.140625" style="4" bestFit="1" customWidth="1"/>
    <col min="15" max="15" width="9.140625" style="4" customWidth="1"/>
    <col min="16" max="16384" width="9.140625" style="4"/>
  </cols>
  <sheetData>
    <row r="1" spans="1:19" ht="16.5" x14ac:dyDescent="0.25">
      <c r="A1" s="1"/>
      <c r="B1" s="1"/>
      <c r="C1" s="1"/>
      <c r="D1" s="1"/>
      <c r="E1" s="2"/>
      <c r="F1" s="1"/>
      <c r="G1" s="2"/>
      <c r="H1" s="1"/>
      <c r="I1" s="3"/>
      <c r="J1" s="11" t="s">
        <v>14</v>
      </c>
      <c r="K1" s="12"/>
      <c r="L1" s="1"/>
      <c r="M1" s="1"/>
      <c r="N1" s="1"/>
      <c r="O1" s="1"/>
      <c r="P1" s="1"/>
      <c r="Q1" s="1"/>
      <c r="R1" s="1"/>
    </row>
    <row r="2" spans="1:19" ht="39.75" customHeight="1" x14ac:dyDescent="0.25">
      <c r="A2" s="1"/>
      <c r="B2" s="1"/>
      <c r="C2" s="1"/>
      <c r="D2" s="1"/>
      <c r="H2" s="1"/>
      <c r="I2" s="4"/>
      <c r="J2" s="13" t="s">
        <v>19</v>
      </c>
      <c r="K2" s="14"/>
      <c r="L2" s="1"/>
      <c r="M2" s="1"/>
      <c r="N2" s="1"/>
      <c r="O2" s="1"/>
      <c r="P2" s="1"/>
      <c r="Q2" s="1"/>
      <c r="R2" s="1"/>
    </row>
    <row r="3" spans="1:19" ht="48.75" customHeight="1" x14ac:dyDescent="0.25">
      <c r="A3" s="1"/>
      <c r="B3" s="1"/>
      <c r="C3" s="1"/>
      <c r="D3" s="15"/>
      <c r="E3" s="16" t="s">
        <v>18</v>
      </c>
      <c r="G3" s="2"/>
      <c r="H3" s="1"/>
      <c r="I3" s="7"/>
      <c r="J3" s="7" t="s">
        <v>13</v>
      </c>
      <c r="K3" s="7"/>
      <c r="L3" s="1"/>
      <c r="M3" s="1"/>
      <c r="N3" s="1"/>
      <c r="O3" s="1"/>
      <c r="P3" s="1"/>
      <c r="Q3" s="1"/>
      <c r="R3" s="1"/>
    </row>
    <row r="4" spans="1:19" ht="24.75" customHeight="1" x14ac:dyDescent="0.25">
      <c r="A4" s="1"/>
      <c r="B4" s="1"/>
      <c r="C4" s="1"/>
      <c r="D4" s="1"/>
      <c r="E4" s="2"/>
      <c r="F4" s="8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9" ht="16.5" x14ac:dyDescent="0.25">
      <c r="A5" s="1"/>
      <c r="B5" s="1"/>
      <c r="C5" s="1"/>
      <c r="D5" s="1"/>
      <c r="E5" s="1"/>
      <c r="F5" s="1"/>
      <c r="G5" s="1"/>
      <c r="H5" s="9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6.5" customHeight="1" x14ac:dyDescent="0.25">
      <c r="A6" s="31" t="s">
        <v>23</v>
      </c>
      <c r="B6" s="31"/>
      <c r="C6" s="31"/>
      <c r="D6" s="31"/>
      <c r="E6" s="31"/>
      <c r="F6" s="31"/>
      <c r="G6" s="32"/>
      <c r="H6" s="32"/>
      <c r="I6" s="32"/>
      <c r="J6" s="32"/>
      <c r="K6" s="32"/>
      <c r="L6" s="1"/>
      <c r="M6" s="1"/>
      <c r="N6" s="1"/>
      <c r="O6" s="1"/>
      <c r="P6" s="1"/>
      <c r="Q6" s="1"/>
      <c r="R6" s="1"/>
      <c r="S6" s="1"/>
    </row>
    <row r="7" spans="1:19" ht="45" x14ac:dyDescent="0.25">
      <c r="A7" s="24" t="s">
        <v>0</v>
      </c>
      <c r="B7" s="33" t="s">
        <v>1</v>
      </c>
      <c r="C7" s="33"/>
      <c r="D7" s="33"/>
      <c r="E7" s="24" t="s">
        <v>2</v>
      </c>
      <c r="F7" s="24" t="s">
        <v>3</v>
      </c>
      <c r="G7" s="22" t="s">
        <v>4</v>
      </c>
      <c r="H7" s="22" t="s">
        <v>15</v>
      </c>
      <c r="I7" s="22" t="s">
        <v>5</v>
      </c>
      <c r="J7" s="34" t="s">
        <v>6</v>
      </c>
      <c r="K7" s="34" t="s">
        <v>7</v>
      </c>
      <c r="L7" s="1"/>
      <c r="M7" s="1"/>
      <c r="N7" s="1"/>
      <c r="O7" s="1"/>
      <c r="P7" s="1"/>
      <c r="Q7" s="1"/>
      <c r="R7" s="1"/>
      <c r="S7" s="1"/>
    </row>
    <row r="8" spans="1:19" ht="12" customHeight="1" x14ac:dyDescent="0.25">
      <c r="A8" s="25">
        <v>1</v>
      </c>
      <c r="B8" s="35">
        <v>2</v>
      </c>
      <c r="C8" s="35"/>
      <c r="D8" s="35"/>
      <c r="E8" s="26">
        <v>3</v>
      </c>
      <c r="F8" s="26">
        <v>4</v>
      </c>
      <c r="G8" s="23">
        <v>5</v>
      </c>
      <c r="H8" s="23">
        <v>6</v>
      </c>
      <c r="I8" s="23">
        <v>7</v>
      </c>
      <c r="J8" s="34"/>
      <c r="K8" s="34"/>
      <c r="L8" s="1"/>
      <c r="M8" s="1"/>
      <c r="N8" s="1"/>
      <c r="O8" s="1"/>
      <c r="P8" s="1"/>
      <c r="Q8" s="1"/>
      <c r="R8" s="1"/>
      <c r="S8" s="1"/>
    </row>
    <row r="9" spans="1:19" ht="16.5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1"/>
      <c r="M9" s="1"/>
      <c r="N9" s="1"/>
      <c r="O9" s="1"/>
      <c r="P9" s="1"/>
      <c r="Q9" s="1"/>
      <c r="R9" s="1"/>
      <c r="S9" s="1"/>
    </row>
    <row r="10" spans="1:19" ht="43.5" customHeight="1" x14ac:dyDescent="0.25">
      <c r="A10" s="27" t="s">
        <v>8</v>
      </c>
      <c r="B10" s="36" t="s">
        <v>21</v>
      </c>
      <c r="C10" s="36"/>
      <c r="D10" s="36"/>
      <c r="E10" s="24" t="s">
        <v>9</v>
      </c>
      <c r="F10" s="28">
        <v>1.07</v>
      </c>
      <c r="G10" s="17">
        <v>0.08</v>
      </c>
      <c r="H10" s="18" t="s">
        <v>13</v>
      </c>
      <c r="I10" s="18" t="e">
        <f>F10*H10</f>
        <v>#VALUE!</v>
      </c>
      <c r="J10" s="30" t="e">
        <f>I10*0.08</f>
        <v>#VALUE!</v>
      </c>
      <c r="K10" s="18" t="e">
        <f>I10+J10</f>
        <v>#VALUE!</v>
      </c>
      <c r="L10" s="1"/>
      <c r="M10" s="9"/>
      <c r="N10" s="9"/>
      <c r="O10" s="1"/>
      <c r="P10" s="1"/>
      <c r="Q10" s="1"/>
      <c r="R10" s="1"/>
      <c r="S10" s="1"/>
    </row>
    <row r="11" spans="1:19" ht="43.5" customHeight="1" x14ac:dyDescent="0.25">
      <c r="A11" s="27" t="s">
        <v>20</v>
      </c>
      <c r="B11" s="40" t="s">
        <v>22</v>
      </c>
      <c r="C11" s="41"/>
      <c r="D11" s="42"/>
      <c r="E11" s="24" t="s">
        <v>9</v>
      </c>
      <c r="F11" s="28">
        <v>0.36</v>
      </c>
      <c r="G11" s="17">
        <v>0.08</v>
      </c>
      <c r="H11" s="18"/>
      <c r="I11" s="18">
        <f>F11*H11</f>
        <v>0</v>
      </c>
      <c r="J11" s="30">
        <f>I11*0.08</f>
        <v>0</v>
      </c>
      <c r="K11" s="18">
        <f>I11+J11</f>
        <v>0</v>
      </c>
      <c r="L11" s="1"/>
      <c r="M11" s="9"/>
      <c r="N11" s="9"/>
      <c r="O11" s="1"/>
      <c r="P11" s="1"/>
      <c r="Q11" s="1"/>
      <c r="R11" s="1"/>
      <c r="S11" s="1"/>
    </row>
    <row r="12" spans="1:19" ht="26.2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1"/>
      <c r="M12" s="1"/>
      <c r="N12" s="1"/>
      <c r="O12" s="1"/>
      <c r="P12" s="1"/>
      <c r="Q12" s="1"/>
      <c r="R12" s="1"/>
      <c r="S12" s="1"/>
    </row>
    <row r="13" spans="1:19" ht="14.25" customHeight="1" x14ac:dyDescent="0.25">
      <c r="A13" s="32"/>
      <c r="B13" s="32"/>
      <c r="C13" s="32"/>
      <c r="D13" s="32"/>
      <c r="E13" s="38" t="s">
        <v>10</v>
      </c>
      <c r="F13" s="38"/>
      <c r="G13" s="38"/>
      <c r="H13" s="38"/>
      <c r="I13" s="39" t="e">
        <f>I10</f>
        <v>#VALUE!</v>
      </c>
      <c r="J13" s="39" t="e">
        <f>J10</f>
        <v>#VALUE!</v>
      </c>
      <c r="K13" s="39" t="e">
        <f>K10</f>
        <v>#VALUE!</v>
      </c>
      <c r="L13" s="1"/>
      <c r="M13" s="1"/>
      <c r="N13" s="1"/>
      <c r="O13" s="1"/>
      <c r="P13" s="1"/>
      <c r="Q13" s="1"/>
      <c r="R13" s="1"/>
      <c r="S13" s="1"/>
    </row>
    <row r="14" spans="1:19" ht="14.25" customHeight="1" x14ac:dyDescent="0.25">
      <c r="A14" s="32"/>
      <c r="B14" s="32"/>
      <c r="C14" s="32"/>
      <c r="D14" s="32"/>
      <c r="E14" s="38"/>
      <c r="F14" s="38"/>
      <c r="G14" s="38"/>
      <c r="H14" s="38"/>
      <c r="I14" s="39"/>
      <c r="J14" s="39"/>
      <c r="K14" s="39"/>
      <c r="L14" s="1"/>
      <c r="M14" s="1"/>
      <c r="N14" s="1"/>
      <c r="O14" s="1"/>
      <c r="P14" s="1"/>
      <c r="Q14" s="1"/>
      <c r="R14" s="1"/>
      <c r="S14" s="1"/>
    </row>
    <row r="15" spans="1:19" ht="34.5" customHeight="1" x14ac:dyDescent="0.25">
      <c r="A15" s="37" t="s">
        <v>11</v>
      </c>
      <c r="B15" s="37"/>
      <c r="C15" s="37"/>
      <c r="D15" s="37"/>
      <c r="E15" s="32"/>
      <c r="F15" s="32"/>
      <c r="G15" s="32"/>
      <c r="H15" s="32"/>
      <c r="I15" s="32"/>
      <c r="J15" s="32"/>
      <c r="K15" s="32"/>
      <c r="L15" s="1"/>
      <c r="M15" s="1"/>
      <c r="N15" s="1"/>
      <c r="O15" s="1"/>
      <c r="P15" s="1"/>
      <c r="Q15" s="1"/>
      <c r="R15" s="1"/>
      <c r="S15" s="1"/>
    </row>
    <row r="16" spans="1:19" ht="40.5" customHeight="1" x14ac:dyDescent="0.25">
      <c r="A16" s="37" t="s">
        <v>12</v>
      </c>
      <c r="B16" s="37"/>
      <c r="C16" s="37"/>
      <c r="D16" s="37"/>
      <c r="E16" s="32"/>
      <c r="F16" s="32"/>
      <c r="G16" s="32"/>
      <c r="H16" s="32"/>
      <c r="I16" s="32"/>
      <c r="J16" s="32"/>
      <c r="K16" s="32"/>
      <c r="L16" s="1"/>
      <c r="M16" s="1"/>
      <c r="N16" s="1"/>
      <c r="O16" s="1"/>
      <c r="P16" s="1"/>
      <c r="Q16" s="1"/>
      <c r="R16" s="1"/>
      <c r="S16" s="1"/>
    </row>
    <row r="17" spans="1:19" ht="23.25" customHeight="1" x14ac:dyDescent="0.25">
      <c r="A17" s="19"/>
      <c r="B17" s="15"/>
      <c r="C17" s="15"/>
      <c r="D17" s="15"/>
      <c r="E17" s="20"/>
      <c r="F17" s="21"/>
      <c r="G17" s="20"/>
      <c r="H17" s="15"/>
      <c r="I17" s="15"/>
      <c r="J17" s="15"/>
      <c r="K17" s="15"/>
      <c r="L17" s="1"/>
      <c r="M17" s="1"/>
      <c r="N17" s="1"/>
      <c r="O17" s="1"/>
      <c r="P17" s="1"/>
      <c r="Q17" s="1"/>
      <c r="R17" s="1"/>
      <c r="S17" s="1"/>
    </row>
    <row r="18" spans="1:19" ht="23.25" customHeight="1" x14ac:dyDescent="0.25">
      <c r="A18" s="19"/>
      <c r="B18" s="15"/>
      <c r="C18" s="15"/>
      <c r="D18" s="15"/>
      <c r="E18" s="20"/>
      <c r="F18" s="21"/>
      <c r="G18" s="20"/>
      <c r="H18" s="15"/>
      <c r="I18" s="15"/>
      <c r="J18" s="15"/>
      <c r="K18" s="15"/>
      <c r="L18" s="1"/>
      <c r="M18" s="1"/>
      <c r="N18" s="1"/>
      <c r="O18" s="1"/>
      <c r="P18" s="1"/>
      <c r="Q18" s="1"/>
      <c r="R18" s="1"/>
      <c r="S18" s="1"/>
    </row>
    <row r="19" spans="1:19" ht="16.5" customHeight="1" x14ac:dyDescent="0.25">
      <c r="A19" s="19"/>
      <c r="B19" s="15" t="s">
        <v>16</v>
      </c>
      <c r="C19" s="15"/>
      <c r="D19" s="15"/>
      <c r="E19" s="20"/>
      <c r="F19" s="15"/>
      <c r="G19" s="20"/>
      <c r="H19" s="15"/>
      <c r="I19" s="15"/>
      <c r="J19" s="19" t="s">
        <v>13</v>
      </c>
      <c r="K19" s="15"/>
      <c r="L19" s="1"/>
      <c r="M19" s="1"/>
      <c r="N19" s="1"/>
      <c r="O19" s="1"/>
      <c r="P19" s="1"/>
      <c r="Q19" s="1"/>
      <c r="R19" s="1"/>
      <c r="S19" s="1"/>
    </row>
    <row r="20" spans="1:19" ht="16.5" customHeight="1" x14ac:dyDescent="0.25">
      <c r="A20" s="1"/>
      <c r="B20" s="29" t="s">
        <v>13</v>
      </c>
      <c r="C20" s="29" t="s">
        <v>17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6.5" x14ac:dyDescent="0.25">
      <c r="A21" s="10"/>
      <c r="B21" s="1"/>
      <c r="C21" s="1"/>
      <c r="D21" s="1"/>
      <c r="E21" s="2"/>
      <c r="F21" s="1"/>
      <c r="G21" s="2"/>
      <c r="H21" s="1"/>
      <c r="I21" s="1"/>
      <c r="J21" s="10"/>
      <c r="K21" s="1"/>
    </row>
  </sheetData>
  <mergeCells count="19">
    <mergeCell ref="A9:K9"/>
    <mergeCell ref="B10:D10"/>
    <mergeCell ref="A15:D15"/>
    <mergeCell ref="E15:K15"/>
    <mergeCell ref="A16:D16"/>
    <mergeCell ref="E16:K16"/>
    <mergeCell ref="A12:K12"/>
    <mergeCell ref="A13:D14"/>
    <mergeCell ref="E13:H14"/>
    <mergeCell ref="I13:I14"/>
    <mergeCell ref="J13:J14"/>
    <mergeCell ref="K13:K14"/>
    <mergeCell ref="B11:D11"/>
    <mergeCell ref="A6:F6"/>
    <mergeCell ref="G6:K6"/>
    <mergeCell ref="B7:D7"/>
    <mergeCell ref="J7:J8"/>
    <mergeCell ref="K7:K8"/>
    <mergeCell ref="B8:D8"/>
  </mergeCells>
  <pageMargins left="0.58000000000000007" right="0.39370078740157505" top="0.47244094488189003" bottom="0.19685039370078702" header="0.47244094488189003" footer="0"/>
  <pageSetup paperSize="9" scale="72" orientation="landscape" r:id="rId1"/>
  <headerFooter alignWithMargins="0"/>
  <colBreaks count="1" manualBreakCount="1">
    <brk id="11" man="1"/>
  </colBreaks>
  <ignoredErrors>
    <ignoredError sqref="I10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kosztorys_ofertowy</vt:lpstr>
      <vt:lpstr>kosztorys_ofertowy!Obszar_wydruku</vt:lpstr>
    </vt:vector>
  </TitlesOfParts>
  <Company>Nadleśnictwo Szczytno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N.Szczytno Agnieszka Rogawska</dc:creator>
  <cp:lastModifiedBy>N.Mrągowo Gabriela Ulewicz</cp:lastModifiedBy>
  <cp:lastPrinted>2025-11-03T08:04:28Z</cp:lastPrinted>
  <dcterms:created xsi:type="dcterms:W3CDTF">2021-07-05T07:06:25Z</dcterms:created>
  <dcterms:modified xsi:type="dcterms:W3CDTF">2025-12-09T12:39:57Z</dcterms:modified>
</cp:coreProperties>
</file>